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8 Avgust 2022\"/>
    </mc:Choice>
  </mc:AlternateContent>
  <xr:revisionPtr revIDLastSave="0" documentId="13_ncr:1_{C74A3C13-D164-42E8-8B4E-080A88C57C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  <c r="B19" i="1"/>
  <c r="B17" i="1"/>
  <c r="B16" i="1"/>
  <c r="B15" i="1" s="1"/>
  <c r="C12" i="1"/>
  <c r="B14" i="1" l="1"/>
</calcChain>
</file>

<file path=xl/sharedStrings.xml><?xml version="1.0" encoding="utf-8"?>
<sst xmlns="http://schemas.openxmlformats.org/spreadsheetml/2006/main" count="24" uniqueCount="20">
  <si>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</si>
  <si>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</si>
  <si>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</si>
  <si>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</si>
  <si>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</si>
  <si>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</si>
  <si>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</si>
  <si>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</si>
  <si>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16.08.2022.</t>
  </si>
  <si>
    <t>17.08.2022.</t>
  </si>
  <si>
    <t>IZVOD  BR. 155</t>
  </si>
  <si>
    <t>RFZO - KRV 076</t>
  </si>
  <si>
    <t>MESSER TEHNOGAS AD BEOGRAD</t>
  </si>
  <si>
    <t>INO-PHARM DOO BEOGRAD</t>
  </si>
  <si>
    <t>GALINOS PHARM NOVI SAD</t>
  </si>
  <si>
    <t>ZAVOD ZA TRANSF. KRVI NIŠ</t>
  </si>
  <si>
    <t>CREDIT AGRICOLE - POVRAĆAJ SREDSTAVA (TOŠIĆ JELENA)</t>
  </si>
  <si>
    <t>KOMERCIJALNA BANKA - POVRAĆAJ SREDSTAVA (KOJIĆ MARIJANA)</t>
  </si>
  <si>
    <t>LEKOVI VAN LISTE LEKOVA - 958</t>
  </si>
  <si>
    <t>KRV - 076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</si>
</sst>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2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</cellStyleXfs>
  <cellXfs count="23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2" fillId="0" borderId="0" xfId="8" applyFont="1" applyFill="1" applyBorder="1"/>
    <xf numFmtId="4" fontId="2" fillId="0" borderId="0" xfId="8" applyNumberFormat="1" applyFont="1" applyFill="1" applyBorder="1" applyAlignment="1">
      <alignment horizontal="right"/>
    </xf>
    <xf numFmtId="0" fontId="2" fillId="0" borderId="0" xfId="0" applyFont="1" applyBorder="1"/>
    <xf numFmtId="0" fontId="20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0" fontId="20" fillId="0" borderId="10" xfId="0" applyFont="1" applyBorder="1"/>
    <xf numFmtId="4" fontId="37" fillId="0" borderId="11" xfId="0" applyNumberFormat="1" applyFont="1" applyFill="1" applyBorder="1" applyAlignment="1">
      <alignment horizontal="right"/>
    </xf>
    <xf numFmtId="0" fontId="1" fillId="0" borderId="16" xfId="0" applyFont="1" applyBorder="1"/>
    <xf numFmtId="4" fontId="1" fillId="0" borderId="17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  <xf numFmtId="4" fontId="20" fillId="0" borderId="11" xfId="0" applyNumberFormat="1" applyFont="1" applyBorder="1" applyAlignment="1">
      <alignment horizontal="right"/>
    </xf>
    <xf numFmtId="0" fontId="20" fillId="0" borderId="14" xfId="0" applyFont="1" applyBorder="1"/>
    <xf numFmtId="4" fontId="20" fillId="0" borderId="15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7">
        <v>515341.82999999984</v>
      </c>
    </row>
    <row r="8" spans="1:3" x14ac:dyDescent="0.25">
      <c r="A8" s="6" t="s">
        <v>2</v>
      </c>
      <c r="B8" s="6" t="s">
        <v>8</v>
      </c>
      <c r="C8" s="7">
        <v>939568</v>
      </c>
    </row>
    <row r="9" spans="1:3" x14ac:dyDescent="0.25">
      <c r="A9" s="6" t="s">
        <v>7</v>
      </c>
      <c r="B9" s="6" t="s">
        <v>9</v>
      </c>
      <c r="C9" s="8">
        <v>14799</v>
      </c>
    </row>
    <row r="10" spans="1:3" x14ac:dyDescent="0.25">
      <c r="A10" s="6" t="s">
        <v>11</v>
      </c>
      <c r="B10" s="6" t="s">
        <v>9</v>
      </c>
      <c r="C10" s="8">
        <v>1562213.58</v>
      </c>
    </row>
    <row r="11" spans="1:3" x14ac:dyDescent="0.25">
      <c r="A11" s="9" t="s">
        <v>6</v>
      </c>
      <c r="B11" s="6" t="s">
        <v>9</v>
      </c>
      <c r="C11" s="10">
        <v>2001238.7500000002</v>
      </c>
    </row>
    <row r="12" spans="1:3" x14ac:dyDescent="0.25">
      <c r="A12" s="11"/>
      <c r="B12" s="6"/>
      <c r="C12" s="1">
        <f>C8+C9+C10-C11</f>
        <v>515341.82999999984</v>
      </c>
    </row>
    <row r="13" spans="1:3" x14ac:dyDescent="0.25">
      <c r="A13" s="11"/>
      <c r="C13" s="1"/>
    </row>
    <row r="14" spans="1:3" x14ac:dyDescent="0.25">
      <c r="A14" s="12" t="s">
        <v>3</v>
      </c>
      <c r="B14" s="13" t="str">
        <f>A4</f>
        <v>17.08.2022.</v>
      </c>
    </row>
    <row r="15" spans="1:3" x14ac:dyDescent="0.25">
      <c r="A15" s="14" t="s">
        <v>18</v>
      </c>
      <c r="B15" s="15">
        <f>SUM(B16:B18)</f>
        <v>435350.8</v>
      </c>
    </row>
    <row r="16" spans="1:3" x14ac:dyDescent="0.25">
      <c r="A16" s="16" t="s">
        <v>12</v>
      </c>
      <c r="B16" s="17">
        <f>84485.13+1374.62+58945.7+106836.38+2668.8+60276.99+2668.8+30256.39+31587.67+31544.32</f>
        <v>410644.8</v>
      </c>
    </row>
    <row r="17" spans="1:2" x14ac:dyDescent="0.25">
      <c r="A17" s="16" t="s">
        <v>13</v>
      </c>
      <c r="B17" s="17">
        <f>2750+4400</f>
        <v>7150</v>
      </c>
    </row>
    <row r="18" spans="1:2" x14ac:dyDescent="0.25">
      <c r="A18" s="18" t="s">
        <v>14</v>
      </c>
      <c r="B18" s="19">
        <v>17556</v>
      </c>
    </row>
    <row r="19" spans="1:2" x14ac:dyDescent="0.25">
      <c r="A19" s="14" t="s">
        <v>19</v>
      </c>
      <c r="B19" s="20">
        <f>SUM(B20)</f>
        <v>1562213.58</v>
      </c>
    </row>
    <row r="20" spans="1:2" x14ac:dyDescent="0.25">
      <c r="A20" s="18" t="s">
        <v>15</v>
      </c>
      <c r="B20" s="19">
        <v>1562213.58</v>
      </c>
    </row>
    <row r="21" spans="1:2" x14ac:dyDescent="0.25">
      <c r="A21" s="21" t="s">
        <v>16</v>
      </c>
      <c r="B21" s="22">
        <v>3318.12</v>
      </c>
    </row>
    <row r="22" spans="1:2" x14ac:dyDescent="0.25">
      <c r="A22" s="21" t="s">
        <v>17</v>
      </c>
      <c r="B22" s="22">
        <v>356.25</v>
      </c>
    </row>
    <row r="23" spans="1:2" x14ac:dyDescent="0.25">
      <c r="B23" s="1">
        <f>B15+B19+B21+B22</f>
        <v>2001238.7500000002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2022-08-18T04:49:20Z</dcterms:modified>
</cp:coreProperties>
</file>